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NTSW\Desktop\Original Excelsheet SYB 2014\Chapter 3 Education DP S\"/>
    </mc:Choice>
  </mc:AlternateContent>
  <bookViews>
    <workbookView xWindow="0" yWindow="0" windowWidth="15360" windowHeight="7695"/>
  </bookViews>
  <sheets>
    <sheet name="3.2" sheetId="1" r:id="rId1"/>
  </sheets>
  <definedNames>
    <definedName name="PRINT_AREA_MI">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2" i="1" l="1"/>
  <c r="E22" i="1"/>
  <c r="C22" i="1"/>
  <c r="B22" i="1"/>
  <c r="I21" i="1"/>
  <c r="H21" i="1"/>
  <c r="J21" i="1" s="1"/>
  <c r="G21" i="1"/>
  <c r="D21" i="1"/>
  <c r="I20" i="1"/>
  <c r="H20" i="1"/>
  <c r="J20" i="1" s="1"/>
  <c r="G20" i="1"/>
  <c r="D20" i="1"/>
  <c r="I19" i="1"/>
  <c r="H19" i="1"/>
  <c r="J19" i="1" s="1"/>
  <c r="G19" i="1"/>
  <c r="D19" i="1"/>
  <c r="I17" i="1"/>
  <c r="I22" i="1" s="1"/>
  <c r="H17" i="1"/>
  <c r="H22" i="1" s="1"/>
  <c r="G17" i="1"/>
  <c r="G22" i="1" s="1"/>
  <c r="D17" i="1"/>
  <c r="D22" i="1" s="1"/>
  <c r="J16" i="1"/>
  <c r="D16" i="1"/>
  <c r="G14" i="1"/>
  <c r="F13" i="1"/>
  <c r="F15" i="1" s="1"/>
  <c r="E13" i="1"/>
  <c r="E15" i="1" s="1"/>
  <c r="C13" i="1"/>
  <c r="C15" i="1" s="1"/>
  <c r="B13" i="1"/>
  <c r="B15" i="1" s="1"/>
  <c r="J12" i="1"/>
  <c r="D12" i="1"/>
  <c r="I11" i="1"/>
  <c r="H11" i="1"/>
  <c r="J11" i="1" s="1"/>
  <c r="G11" i="1"/>
  <c r="D11" i="1"/>
  <c r="I10" i="1"/>
  <c r="H10" i="1"/>
  <c r="J10" i="1" s="1"/>
  <c r="G10" i="1"/>
  <c r="D10" i="1"/>
  <c r="I9" i="1"/>
  <c r="H9" i="1"/>
  <c r="J9" i="1" s="1"/>
  <c r="G9" i="1"/>
  <c r="D9" i="1"/>
  <c r="I8" i="1"/>
  <c r="I13" i="1" s="1"/>
  <c r="I15" i="1" s="1"/>
  <c r="H8" i="1"/>
  <c r="H13" i="1" s="1"/>
  <c r="H15" i="1" s="1"/>
  <c r="G8" i="1"/>
  <c r="G13" i="1" s="1"/>
  <c r="G15" i="1" s="1"/>
  <c r="D8" i="1"/>
  <c r="D13" i="1" s="1"/>
  <c r="D15" i="1" s="1"/>
  <c r="I6" i="1"/>
  <c r="H6" i="1"/>
  <c r="G6" i="1"/>
  <c r="D6" i="1"/>
  <c r="J6" i="1" s="1"/>
  <c r="J8" i="1" l="1"/>
  <c r="J13" i="1" s="1"/>
  <c r="J15" i="1" s="1"/>
  <c r="J17" i="1"/>
  <c r="J22" i="1" s="1"/>
</calcChain>
</file>

<file path=xl/sharedStrings.xml><?xml version="1.0" encoding="utf-8"?>
<sst xmlns="http://schemas.openxmlformats.org/spreadsheetml/2006/main" count="63" uniqueCount="34">
  <si>
    <t>Table 3.2: Number of Students, Learners, Trainees and Novitiates, Bhutan 2013</t>
  </si>
  <si>
    <t>(Numbers)</t>
  </si>
  <si>
    <t>Details</t>
  </si>
  <si>
    <t>Government</t>
  </si>
  <si>
    <t>Private</t>
  </si>
  <si>
    <t>Total</t>
  </si>
  <si>
    <t>Boys</t>
  </si>
  <si>
    <t>Girls</t>
  </si>
  <si>
    <t>Early Childhood Development</t>
  </si>
  <si>
    <t>ECCD Centres</t>
  </si>
  <si>
    <t>School Education</t>
  </si>
  <si>
    <t>Primary Schools</t>
  </si>
  <si>
    <t>Lower Secondary Schools</t>
  </si>
  <si>
    <t>Middle Secondary Schools</t>
  </si>
  <si>
    <t>Higher Secondary Schools</t>
  </si>
  <si>
    <t>Extended Classroom</t>
  </si>
  <si>
    <t>…</t>
  </si>
  <si>
    <t>Sub-Total</t>
  </si>
  <si>
    <r>
      <t xml:space="preserve">Bhutanese students studying in India </t>
    </r>
    <r>
      <rPr>
        <vertAlign val="superscript"/>
        <sz val="10"/>
        <rFont val="Sylfaen"/>
        <family val="1"/>
      </rPr>
      <t>1</t>
    </r>
  </si>
  <si>
    <t xml:space="preserve">Sub-Total </t>
  </si>
  <si>
    <r>
      <t xml:space="preserve">Special Institutes </t>
    </r>
    <r>
      <rPr>
        <vertAlign val="superscript"/>
        <sz val="10"/>
        <rFont val="Sylfaen"/>
        <family val="1"/>
      </rPr>
      <t>2</t>
    </r>
  </si>
  <si>
    <t xml:space="preserve">Continuing Education </t>
  </si>
  <si>
    <t>Tertiary Education</t>
  </si>
  <si>
    <r>
      <t xml:space="preserve">Tertiary Institutes under RUB </t>
    </r>
    <r>
      <rPr>
        <vertAlign val="superscript"/>
        <sz val="10"/>
        <rFont val="Sylfaen"/>
        <family val="1"/>
      </rPr>
      <t>3</t>
    </r>
  </si>
  <si>
    <t>Tertiary  Students in India</t>
  </si>
  <si>
    <t>Tertiary Students abroad</t>
  </si>
  <si>
    <t>Vocational institutes</t>
  </si>
  <si>
    <t>Monastic Education
(Lobdra, Shredra,etc)</t>
  </si>
  <si>
    <t>Non-Formal Centres</t>
  </si>
  <si>
    <t>Sanskrit Patshala</t>
  </si>
  <si>
    <r>
      <rPr>
        <vertAlign val="superscript"/>
        <sz val="9"/>
        <rFont val="Sylfaen"/>
        <family val="1"/>
      </rPr>
      <t xml:space="preserve">1 </t>
    </r>
    <r>
      <rPr>
        <sz val="9"/>
        <rFont val="Sylfaen"/>
        <family val="1"/>
      </rPr>
      <t>Bhutanese Student studying in India in class PP-XII based on 2012 figures.</t>
    </r>
  </si>
  <si>
    <r>
      <rPr>
        <vertAlign val="superscript"/>
        <sz val="9"/>
        <rFont val="Sylfaen"/>
        <family val="1"/>
      </rPr>
      <t xml:space="preserve">2 </t>
    </r>
    <r>
      <rPr>
        <sz val="9"/>
        <rFont val="Sylfaen"/>
        <family val="1"/>
      </rPr>
      <t>All special needs children enrolled in Muenseling Institute as well as in formal school included under this category.</t>
    </r>
  </si>
  <si>
    <r>
      <rPr>
        <vertAlign val="superscript"/>
        <sz val="9"/>
        <rFont val="Sylfaen"/>
        <family val="1"/>
      </rPr>
      <t xml:space="preserve">3 </t>
    </r>
    <r>
      <rPr>
        <sz val="9"/>
        <rFont val="Sylfaen"/>
        <family val="1"/>
      </rPr>
      <t>Including Private Tertiary enrolment in Royal Thimphu College.</t>
    </r>
  </si>
  <si>
    <t>Source: Annual Education Statistics 2013, MoE.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</si>
</sst>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(* #,##0_);_(* \(#,##0\);_(* &quot;-&quot;??_);_(@_)"/>
  </numFmts>
  <fonts count="9" x14ac:knownFonts="1">
    <font>
      <sz val="10"/>
      <name val="Courier"/>
    </font>
    <font>
      <sz val="10"/>
      <name val="Arial"/>
      <family val="2"/>
    </font>
    <font>
      <b/>
      <sz val="10"/>
      <name val="Sylfaen"/>
      <family val="1"/>
    </font>
    <font>
      <sz val="10"/>
      <name val="Sylfaen"/>
      <family val="1"/>
    </font>
    <font>
      <vertAlign val="superscript"/>
      <sz val="10"/>
      <name val="Sylfaen"/>
      <family val="1"/>
    </font>
    <font>
      <b/>
      <sz val="10"/>
      <name val="Minion Pro"/>
      <family val="1"/>
    </font>
    <font>
      <sz val="9"/>
      <name val="Sylfaen"/>
      <family val="1"/>
    </font>
    <font>
      <vertAlign val="superscript"/>
      <sz val="9"/>
      <name val="Sylfaen"/>
      <family val="1"/>
    </font>
    <font>
      <sz val="9"/>
      <color theme="1"/>
      <name val="Sylfaen"/>
      <family val="1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4">
    <xf numFmtId="0" fontId="0" fillId="0" borderId="0" xfId="0"/>
    <xf numFmtId="164" fontId="2" fillId="0" borderId="0" xfId="1" applyNumberFormat="1" applyFont="1" applyFill="1" applyBorder="1" applyAlignment="1">
      <alignment vertical="center"/>
    </xf>
    <xf numFmtId="0" fontId="3" fillId="0" borderId="0" xfId="0" applyFont="1" applyAlignment="1">
      <alignment vertical="center"/>
    </xf>
    <xf numFmtId="164" fontId="3" fillId="0" borderId="0" xfId="1" applyNumberFormat="1" applyFont="1" applyFill="1" applyBorder="1" applyAlignment="1">
      <alignment horizontal="left" vertical="center"/>
    </xf>
    <xf numFmtId="164" fontId="3" fillId="0" borderId="0" xfId="1" applyNumberFormat="1" applyFont="1" applyFill="1" applyBorder="1" applyAlignment="1">
      <alignment vertical="center"/>
    </xf>
    <xf numFmtId="0" fontId="2" fillId="2" borderId="6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left" vertical="center"/>
    </xf>
    <xf numFmtId="164" fontId="3" fillId="0" borderId="7" xfId="1" applyNumberFormat="1" applyFont="1" applyFill="1" applyBorder="1" applyAlignment="1">
      <alignment horizontal="right" vertical="center"/>
    </xf>
    <xf numFmtId="0" fontId="3" fillId="0" borderId="8" xfId="0" applyFont="1" applyFill="1" applyBorder="1" applyAlignment="1">
      <alignment horizontal="left" vertical="center"/>
    </xf>
    <xf numFmtId="164" fontId="3" fillId="0" borderId="8" xfId="1" applyNumberFormat="1" applyFont="1" applyFill="1" applyBorder="1" applyAlignment="1">
      <alignment horizontal="right" vertical="center"/>
    </xf>
    <xf numFmtId="0" fontId="3" fillId="0" borderId="8" xfId="0" applyFont="1" applyFill="1" applyBorder="1" applyAlignment="1">
      <alignment horizontal="left" vertical="center" wrapText="1"/>
    </xf>
    <xf numFmtId="0" fontId="2" fillId="0" borderId="9" xfId="0" applyFont="1" applyFill="1" applyBorder="1" applyAlignment="1">
      <alignment horizontal="left" vertical="center"/>
    </xf>
    <xf numFmtId="164" fontId="5" fillId="0" borderId="9" xfId="1" applyNumberFormat="1" applyFont="1" applyFill="1" applyBorder="1" applyAlignment="1">
      <alignment horizontal="right" vertical="center"/>
    </xf>
    <xf numFmtId="37" fontId="2" fillId="0" borderId="0" xfId="0" applyNumberFormat="1" applyFont="1" applyAlignment="1">
      <alignment vertical="center"/>
    </xf>
    <xf numFmtId="0" fontId="2" fillId="0" borderId="0" xfId="0" applyFont="1" applyAlignment="1">
      <alignment vertical="center"/>
    </xf>
    <xf numFmtId="0" fontId="6" fillId="0" borderId="0" xfId="0" applyFont="1" applyAlignment="1">
      <alignment horizontal="left" vertical="center"/>
    </xf>
    <xf numFmtId="0" fontId="6" fillId="0" borderId="0" xfId="0" applyNumberFormat="1" applyFont="1" applyAlignment="1">
      <alignment horizontal="left" vertical="center"/>
    </xf>
    <xf numFmtId="0" fontId="8" fillId="0" borderId="0" xfId="0" applyFont="1" applyFill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2" fillId="2" borderId="1" xfId="0" applyFont="1" applyFill="1" applyBorder="1" applyAlignment="1">
      <alignment horizontal="left" vertical="center"/>
    </xf>
    <xf numFmtId="0" fontId="2" fillId="2" borderId="5" xfId="0" applyFont="1" applyFill="1" applyBorder="1" applyAlignment="1">
      <alignment horizontal="left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</cellXfs>
  <cellStyles count="2">
    <cellStyle name="Comma 2" xfId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K31"/>
  <sheetViews>
    <sheetView tabSelected="1" topLeftCell="A16" zoomScale="110" zoomScaleNormal="110" workbookViewId="0">
      <selection activeCell="D31" sqref="D31"/>
    </sheetView>
  </sheetViews>
  <sheetFormatPr defaultRowHeight="15" x14ac:dyDescent="0.15"/>
  <cols>
    <col min="1" max="1" width="27.125" style="18" customWidth="1"/>
    <col min="2" max="3" width="7" style="2" bestFit="1" customWidth="1"/>
    <col min="4" max="4" width="7.875" style="2" bestFit="1" customWidth="1"/>
    <col min="5" max="5" width="7" style="2" bestFit="1" customWidth="1"/>
    <col min="6" max="6" width="6" style="2" bestFit="1" customWidth="1"/>
    <col min="7" max="7" width="7" style="2" bestFit="1" customWidth="1"/>
    <col min="8" max="9" width="7.875" style="2" bestFit="1" customWidth="1"/>
    <col min="10" max="10" width="9.375" style="2" bestFit="1" customWidth="1"/>
    <col min="11" max="16384" width="9" style="2"/>
  </cols>
  <sheetData>
    <row r="1" spans="1:10" x14ac:dyDescent="0.1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spans="1:10" x14ac:dyDescent="0.15">
      <c r="A2" s="3"/>
      <c r="B2" s="3"/>
      <c r="C2" s="3"/>
      <c r="D2" s="3"/>
      <c r="E2" s="3"/>
      <c r="F2" s="3"/>
      <c r="G2" s="3"/>
      <c r="H2" s="3"/>
      <c r="I2" s="3"/>
      <c r="J2" s="4" t="s">
        <v>1</v>
      </c>
    </row>
    <row r="3" spans="1:10" x14ac:dyDescent="0.15">
      <c r="A3" s="19" t="s">
        <v>2</v>
      </c>
      <c r="B3" s="21" t="s">
        <v>3</v>
      </c>
      <c r="C3" s="22"/>
      <c r="D3" s="23"/>
      <c r="E3" s="21" t="s">
        <v>4</v>
      </c>
      <c r="F3" s="22"/>
      <c r="G3" s="23"/>
      <c r="H3" s="21" t="s">
        <v>5</v>
      </c>
      <c r="I3" s="22"/>
      <c r="J3" s="23"/>
    </row>
    <row r="4" spans="1:10" x14ac:dyDescent="0.15">
      <c r="A4" s="20"/>
      <c r="B4" s="5" t="s">
        <v>6</v>
      </c>
      <c r="C4" s="5" t="s">
        <v>7</v>
      </c>
      <c r="D4" s="5" t="s">
        <v>5</v>
      </c>
      <c r="E4" s="5" t="s">
        <v>6</v>
      </c>
      <c r="F4" s="5" t="s">
        <v>7</v>
      </c>
      <c r="G4" s="5" t="s">
        <v>5</v>
      </c>
      <c r="H4" s="5" t="s">
        <v>6</v>
      </c>
      <c r="I4" s="5" t="s">
        <v>7</v>
      </c>
      <c r="J4" s="5" t="s">
        <v>5</v>
      </c>
    </row>
    <row r="5" spans="1:10" x14ac:dyDescent="0.15">
      <c r="A5" s="6" t="s">
        <v>8</v>
      </c>
      <c r="B5" s="7"/>
      <c r="C5" s="7"/>
      <c r="D5" s="7"/>
      <c r="E5" s="7"/>
      <c r="F5" s="7"/>
      <c r="G5" s="7"/>
      <c r="H5" s="7"/>
      <c r="I5" s="7"/>
      <c r="J5" s="7"/>
    </row>
    <row r="6" spans="1:10" x14ac:dyDescent="0.15">
      <c r="A6" s="8" t="s">
        <v>9</v>
      </c>
      <c r="B6" s="9">
        <v>1064</v>
      </c>
      <c r="C6" s="9">
        <v>1024</v>
      </c>
      <c r="D6" s="9">
        <f>B6+C6</f>
        <v>2088</v>
      </c>
      <c r="E6" s="9">
        <v>894</v>
      </c>
      <c r="F6" s="9">
        <v>853</v>
      </c>
      <c r="G6" s="9">
        <f>E6+F6</f>
        <v>1747</v>
      </c>
      <c r="H6" s="9">
        <f>B6+E6</f>
        <v>1958</v>
      </c>
      <c r="I6" s="9">
        <f>C6+F6</f>
        <v>1877</v>
      </c>
      <c r="J6" s="9">
        <f>D6+G6</f>
        <v>3835</v>
      </c>
    </row>
    <row r="7" spans="1:10" x14ac:dyDescent="0.15">
      <c r="A7" s="8" t="s">
        <v>10</v>
      </c>
      <c r="B7" s="9"/>
      <c r="C7" s="9"/>
      <c r="D7" s="9"/>
      <c r="E7" s="9"/>
      <c r="F7" s="9"/>
      <c r="G7" s="9"/>
      <c r="H7" s="9"/>
      <c r="I7" s="9"/>
      <c r="J7" s="9"/>
    </row>
    <row r="8" spans="1:10" x14ac:dyDescent="0.15">
      <c r="A8" s="8" t="s">
        <v>11</v>
      </c>
      <c r="B8" s="9">
        <v>22518</v>
      </c>
      <c r="C8" s="9">
        <v>22927</v>
      </c>
      <c r="D8" s="9">
        <f>B8+C8</f>
        <v>45445</v>
      </c>
      <c r="E8" s="9">
        <v>1086</v>
      </c>
      <c r="F8" s="9">
        <v>980</v>
      </c>
      <c r="G8" s="9">
        <f>E8+F8</f>
        <v>2066</v>
      </c>
      <c r="H8" s="9">
        <f>B8+E8</f>
        <v>23604</v>
      </c>
      <c r="I8" s="9">
        <f>C8+F8</f>
        <v>23907</v>
      </c>
      <c r="J8" s="9">
        <f>H8+I8</f>
        <v>47511</v>
      </c>
    </row>
    <row r="9" spans="1:10" x14ac:dyDescent="0.15">
      <c r="A9" s="8" t="s">
        <v>12</v>
      </c>
      <c r="B9" s="9">
        <v>23508</v>
      </c>
      <c r="C9" s="9">
        <v>23460</v>
      </c>
      <c r="D9" s="9">
        <f t="shared" ref="D9:D12" si="0">B9+C9</f>
        <v>46968</v>
      </c>
      <c r="E9" s="9">
        <v>138</v>
      </c>
      <c r="F9" s="9">
        <v>140</v>
      </c>
      <c r="G9" s="9">
        <f t="shared" ref="G9:G11" si="1">E9+F9</f>
        <v>278</v>
      </c>
      <c r="H9" s="9">
        <f t="shared" ref="H9:I11" si="2">B9+E9</f>
        <v>23646</v>
      </c>
      <c r="I9" s="9">
        <f t="shared" si="2"/>
        <v>23600</v>
      </c>
      <c r="J9" s="9">
        <f t="shared" ref="J9:J12" si="3">H9+I9</f>
        <v>47246</v>
      </c>
    </row>
    <row r="10" spans="1:10" x14ac:dyDescent="0.15">
      <c r="A10" s="8" t="s">
        <v>13</v>
      </c>
      <c r="B10" s="9">
        <v>20296</v>
      </c>
      <c r="C10" s="9">
        <v>19591</v>
      </c>
      <c r="D10" s="9">
        <f t="shared" si="0"/>
        <v>39887</v>
      </c>
      <c r="E10" s="9">
        <v>663</v>
      </c>
      <c r="F10" s="9">
        <v>603</v>
      </c>
      <c r="G10" s="9">
        <f t="shared" si="1"/>
        <v>1266</v>
      </c>
      <c r="H10" s="9">
        <f t="shared" si="2"/>
        <v>20959</v>
      </c>
      <c r="I10" s="9">
        <f t="shared" si="2"/>
        <v>20194</v>
      </c>
      <c r="J10" s="9">
        <f>H10+I10</f>
        <v>41153</v>
      </c>
    </row>
    <row r="11" spans="1:10" x14ac:dyDescent="0.15">
      <c r="A11" s="8" t="s">
        <v>14</v>
      </c>
      <c r="B11" s="9">
        <v>12643</v>
      </c>
      <c r="C11" s="9">
        <v>12482</v>
      </c>
      <c r="D11" s="9">
        <f t="shared" si="0"/>
        <v>25125</v>
      </c>
      <c r="E11" s="9">
        <v>4041</v>
      </c>
      <c r="F11" s="9">
        <v>4354</v>
      </c>
      <c r="G11" s="9">
        <f t="shared" si="1"/>
        <v>8395</v>
      </c>
      <c r="H11" s="9">
        <f t="shared" si="2"/>
        <v>16684</v>
      </c>
      <c r="I11" s="9">
        <f t="shared" si="2"/>
        <v>16836</v>
      </c>
      <c r="J11" s="9">
        <f t="shared" si="3"/>
        <v>33520</v>
      </c>
    </row>
    <row r="12" spans="1:10" x14ac:dyDescent="0.15">
      <c r="A12" s="8" t="s">
        <v>15</v>
      </c>
      <c r="B12" s="9">
        <v>1440</v>
      </c>
      <c r="C12" s="9">
        <v>1521</v>
      </c>
      <c r="D12" s="9">
        <f t="shared" si="0"/>
        <v>2961</v>
      </c>
      <c r="E12" s="9" t="s">
        <v>16</v>
      </c>
      <c r="F12" s="9" t="s">
        <v>16</v>
      </c>
      <c r="G12" s="9" t="s">
        <v>16</v>
      </c>
      <c r="H12" s="9">
        <v>1440</v>
      </c>
      <c r="I12" s="9">
        <v>1521</v>
      </c>
      <c r="J12" s="9">
        <f t="shared" si="3"/>
        <v>2961</v>
      </c>
    </row>
    <row r="13" spans="1:10" x14ac:dyDescent="0.15">
      <c r="A13" s="8" t="s">
        <v>17</v>
      </c>
      <c r="B13" s="9">
        <f t="shared" ref="B13:I13" si="4">SUM(B8:B12)</f>
        <v>80405</v>
      </c>
      <c r="C13" s="9">
        <f t="shared" si="4"/>
        <v>79981</v>
      </c>
      <c r="D13" s="9">
        <f t="shared" si="4"/>
        <v>160386</v>
      </c>
      <c r="E13" s="9">
        <f t="shared" si="4"/>
        <v>5928</v>
      </c>
      <c r="F13" s="9">
        <f t="shared" si="4"/>
        <v>6077</v>
      </c>
      <c r="G13" s="9">
        <f t="shared" si="4"/>
        <v>12005</v>
      </c>
      <c r="H13" s="9">
        <f t="shared" si="4"/>
        <v>86333</v>
      </c>
      <c r="I13" s="9">
        <f t="shared" si="4"/>
        <v>86058</v>
      </c>
      <c r="J13" s="9">
        <f>SUM(J8:J12)</f>
        <v>172391</v>
      </c>
    </row>
    <row r="14" spans="1:10" ht="15.75" x14ac:dyDescent="0.15">
      <c r="A14" s="8" t="s">
        <v>18</v>
      </c>
      <c r="B14" s="9" t="s">
        <v>16</v>
      </c>
      <c r="C14" s="9" t="s">
        <v>16</v>
      </c>
      <c r="D14" s="9" t="s">
        <v>16</v>
      </c>
      <c r="E14" s="9">
        <v>222</v>
      </c>
      <c r="F14" s="9">
        <v>128</v>
      </c>
      <c r="G14" s="9">
        <f>E14+F14</f>
        <v>350</v>
      </c>
      <c r="H14" s="9">
        <v>222</v>
      </c>
      <c r="I14" s="9">
        <v>128</v>
      </c>
      <c r="J14" s="9">
        <v>350</v>
      </c>
    </row>
    <row r="15" spans="1:10" x14ac:dyDescent="0.15">
      <c r="A15" s="8" t="s">
        <v>19</v>
      </c>
      <c r="B15" s="9">
        <f t="shared" ref="B15:J15" si="5">SUM(B13:B14)</f>
        <v>80405</v>
      </c>
      <c r="C15" s="9">
        <f t="shared" si="5"/>
        <v>79981</v>
      </c>
      <c r="D15" s="9">
        <f t="shared" si="5"/>
        <v>160386</v>
      </c>
      <c r="E15" s="9">
        <f t="shared" si="5"/>
        <v>6150</v>
      </c>
      <c r="F15" s="9">
        <f t="shared" si="5"/>
        <v>6205</v>
      </c>
      <c r="G15" s="9">
        <f t="shared" si="5"/>
        <v>12355</v>
      </c>
      <c r="H15" s="9">
        <f t="shared" si="5"/>
        <v>86555</v>
      </c>
      <c r="I15" s="9">
        <f t="shared" si="5"/>
        <v>86186</v>
      </c>
      <c r="J15" s="9">
        <f t="shared" si="5"/>
        <v>172741</v>
      </c>
    </row>
    <row r="16" spans="1:10" ht="15.75" x14ac:dyDescent="0.15">
      <c r="A16" s="8" t="s">
        <v>20</v>
      </c>
      <c r="B16" s="9">
        <v>249</v>
      </c>
      <c r="C16" s="9">
        <v>175</v>
      </c>
      <c r="D16" s="9">
        <f>B16+C16</f>
        <v>424</v>
      </c>
      <c r="E16" s="9" t="s">
        <v>16</v>
      </c>
      <c r="F16" s="9" t="s">
        <v>16</v>
      </c>
      <c r="G16" s="9" t="s">
        <v>16</v>
      </c>
      <c r="H16" s="9">
        <v>249</v>
      </c>
      <c r="I16" s="9">
        <v>175</v>
      </c>
      <c r="J16" s="9">
        <f t="shared" ref="J16:J17" si="6">H16+I16</f>
        <v>424</v>
      </c>
    </row>
    <row r="17" spans="1:11" x14ac:dyDescent="0.15">
      <c r="A17" s="8" t="s">
        <v>21</v>
      </c>
      <c r="B17" s="9">
        <v>240</v>
      </c>
      <c r="C17" s="9">
        <v>227</v>
      </c>
      <c r="D17" s="9">
        <f>B17+C17</f>
        <v>467</v>
      </c>
      <c r="E17" s="9">
        <v>773</v>
      </c>
      <c r="F17" s="9">
        <v>837</v>
      </c>
      <c r="G17" s="9">
        <f>E17+F17</f>
        <v>1610</v>
      </c>
      <c r="H17" s="9">
        <f>B17+E17</f>
        <v>1013</v>
      </c>
      <c r="I17" s="9">
        <f>C17+F17</f>
        <v>1064</v>
      </c>
      <c r="J17" s="9">
        <f t="shared" si="6"/>
        <v>2077</v>
      </c>
    </row>
    <row r="18" spans="1:11" x14ac:dyDescent="0.15">
      <c r="A18" s="8" t="s">
        <v>22</v>
      </c>
      <c r="B18" s="9"/>
      <c r="C18" s="9"/>
      <c r="D18" s="9"/>
      <c r="E18" s="9"/>
      <c r="F18" s="9"/>
      <c r="G18" s="9"/>
      <c r="H18" s="9"/>
      <c r="I18" s="9"/>
      <c r="J18" s="9"/>
    </row>
    <row r="19" spans="1:11" ht="15.75" x14ac:dyDescent="0.15">
      <c r="A19" s="8" t="s">
        <v>23</v>
      </c>
      <c r="B19" s="9">
        <v>4859</v>
      </c>
      <c r="C19" s="9">
        <v>3430</v>
      </c>
      <c r="D19" s="9">
        <f t="shared" ref="D19:D21" si="7">B19+C19</f>
        <v>8289</v>
      </c>
      <c r="E19" s="9">
        <v>479</v>
      </c>
      <c r="F19" s="9">
        <v>489</v>
      </c>
      <c r="G19" s="9">
        <f t="shared" ref="G19:G21" si="8">E19+F19</f>
        <v>968</v>
      </c>
      <c r="H19" s="9">
        <f t="shared" ref="H19:I21" si="9">B19+E19</f>
        <v>5338</v>
      </c>
      <c r="I19" s="9">
        <f t="shared" si="9"/>
        <v>3919</v>
      </c>
      <c r="J19" s="9">
        <f t="shared" ref="J19:J21" si="10">H19+I19</f>
        <v>9257</v>
      </c>
    </row>
    <row r="20" spans="1:11" x14ac:dyDescent="0.15">
      <c r="A20" s="8" t="s">
        <v>24</v>
      </c>
      <c r="B20" s="9">
        <v>340</v>
      </c>
      <c r="C20" s="9">
        <v>114</v>
      </c>
      <c r="D20" s="9">
        <f t="shared" si="7"/>
        <v>454</v>
      </c>
      <c r="E20" s="9">
        <v>1770</v>
      </c>
      <c r="F20" s="9">
        <v>1391</v>
      </c>
      <c r="G20" s="9">
        <f t="shared" si="8"/>
        <v>3161</v>
      </c>
      <c r="H20" s="9">
        <f t="shared" si="9"/>
        <v>2110</v>
      </c>
      <c r="I20" s="9">
        <f t="shared" si="9"/>
        <v>1505</v>
      </c>
      <c r="J20" s="9">
        <f t="shared" si="10"/>
        <v>3615</v>
      </c>
    </row>
    <row r="21" spans="1:11" x14ac:dyDescent="0.15">
      <c r="A21" s="8" t="s">
        <v>25</v>
      </c>
      <c r="B21" s="9">
        <v>167</v>
      </c>
      <c r="C21" s="9">
        <v>114</v>
      </c>
      <c r="D21" s="9">
        <f t="shared" si="7"/>
        <v>281</v>
      </c>
      <c r="E21" s="9">
        <v>24</v>
      </c>
      <c r="F21" s="9">
        <v>60</v>
      </c>
      <c r="G21" s="9">
        <f t="shared" si="8"/>
        <v>84</v>
      </c>
      <c r="H21" s="9">
        <f t="shared" si="9"/>
        <v>191</v>
      </c>
      <c r="I21" s="9">
        <f t="shared" si="9"/>
        <v>174</v>
      </c>
      <c r="J21" s="9">
        <f t="shared" si="10"/>
        <v>365</v>
      </c>
    </row>
    <row r="22" spans="1:11" x14ac:dyDescent="0.15">
      <c r="A22" s="8" t="s">
        <v>19</v>
      </c>
      <c r="B22" s="9">
        <f t="shared" ref="B22:J22" si="11">SUM(B17:B21)</f>
        <v>5606</v>
      </c>
      <c r="C22" s="9">
        <f t="shared" si="11"/>
        <v>3885</v>
      </c>
      <c r="D22" s="9">
        <f t="shared" si="11"/>
        <v>9491</v>
      </c>
      <c r="E22" s="9">
        <f t="shared" si="11"/>
        <v>3046</v>
      </c>
      <c r="F22" s="9">
        <f t="shared" si="11"/>
        <v>2777</v>
      </c>
      <c r="G22" s="9">
        <f t="shared" si="11"/>
        <v>5823</v>
      </c>
      <c r="H22" s="9">
        <f t="shared" si="11"/>
        <v>8652</v>
      </c>
      <c r="I22" s="9">
        <f t="shared" si="11"/>
        <v>6662</v>
      </c>
      <c r="J22" s="9">
        <f t="shared" si="11"/>
        <v>15314</v>
      </c>
    </row>
    <row r="23" spans="1:11" x14ac:dyDescent="0.15">
      <c r="A23" s="8" t="s">
        <v>26</v>
      </c>
      <c r="B23" s="9">
        <v>655</v>
      </c>
      <c r="C23" s="9">
        <v>447</v>
      </c>
      <c r="D23" s="9">
        <v>1102</v>
      </c>
      <c r="E23" s="9" t="s">
        <v>16</v>
      </c>
      <c r="F23" s="9" t="s">
        <v>16</v>
      </c>
      <c r="G23" s="9" t="s">
        <v>16</v>
      </c>
      <c r="H23" s="9">
        <v>655</v>
      </c>
      <c r="I23" s="9">
        <v>447</v>
      </c>
      <c r="J23" s="9">
        <v>1102</v>
      </c>
    </row>
    <row r="24" spans="1:11" ht="30" x14ac:dyDescent="0.15">
      <c r="A24" s="10" t="s">
        <v>27</v>
      </c>
      <c r="B24" s="9">
        <v>7240</v>
      </c>
      <c r="C24" s="9" t="s">
        <v>16</v>
      </c>
      <c r="D24" s="9">
        <v>7240</v>
      </c>
      <c r="E24" s="9">
        <v>5149</v>
      </c>
      <c r="F24" s="9" t="s">
        <v>16</v>
      </c>
      <c r="G24" s="9">
        <v>5149</v>
      </c>
      <c r="H24" s="9">
        <v>12389</v>
      </c>
      <c r="I24" s="9" t="s">
        <v>16</v>
      </c>
      <c r="J24" s="9">
        <v>12389</v>
      </c>
    </row>
    <row r="25" spans="1:11" x14ac:dyDescent="0.15">
      <c r="A25" s="8" t="s">
        <v>28</v>
      </c>
      <c r="B25" s="9">
        <v>2435</v>
      </c>
      <c r="C25" s="9">
        <v>7193</v>
      </c>
      <c r="D25" s="9">
        <v>9628</v>
      </c>
      <c r="E25" s="9" t="s">
        <v>16</v>
      </c>
      <c r="F25" s="9" t="s">
        <v>16</v>
      </c>
      <c r="G25" s="9" t="s">
        <v>16</v>
      </c>
      <c r="H25" s="9">
        <v>2435</v>
      </c>
      <c r="I25" s="9">
        <v>7193</v>
      </c>
      <c r="J25" s="9">
        <v>9628</v>
      </c>
    </row>
    <row r="26" spans="1:11" x14ac:dyDescent="0.15">
      <c r="A26" s="8" t="s">
        <v>29</v>
      </c>
      <c r="B26" s="9">
        <v>5</v>
      </c>
      <c r="C26" s="9">
        <v>2</v>
      </c>
      <c r="D26" s="9">
        <v>7</v>
      </c>
      <c r="E26" s="9" t="s">
        <v>16</v>
      </c>
      <c r="F26" s="9" t="s">
        <v>16</v>
      </c>
      <c r="G26" s="9" t="s">
        <v>16</v>
      </c>
      <c r="H26" s="9">
        <v>5</v>
      </c>
      <c r="I26" s="9">
        <v>2</v>
      </c>
      <c r="J26" s="9">
        <v>7</v>
      </c>
    </row>
    <row r="27" spans="1:11" s="14" customFormat="1" x14ac:dyDescent="0.15">
      <c r="A27" s="11" t="s">
        <v>5</v>
      </c>
      <c r="B27" s="12">
        <v>97410</v>
      </c>
      <c r="C27" s="12">
        <v>92532</v>
      </c>
      <c r="D27" s="12">
        <v>189942</v>
      </c>
      <c r="E27" s="12">
        <v>15239</v>
      </c>
      <c r="F27" s="12">
        <v>9835</v>
      </c>
      <c r="G27" s="12">
        <v>25074</v>
      </c>
      <c r="H27" s="12">
        <v>112649</v>
      </c>
      <c r="I27" s="12">
        <v>102367</v>
      </c>
      <c r="J27" s="12">
        <v>215016</v>
      </c>
      <c r="K27" s="13"/>
    </row>
    <row r="28" spans="1:11" x14ac:dyDescent="0.15">
      <c r="A28" s="15" t="s">
        <v>30</v>
      </c>
    </row>
    <row r="29" spans="1:11" x14ac:dyDescent="0.15">
      <c r="A29" s="15" t="s">
        <v>31</v>
      </c>
    </row>
    <row r="30" spans="1:11" x14ac:dyDescent="0.15">
      <c r="A30" s="16" t="s">
        <v>32</v>
      </c>
    </row>
    <row r="31" spans="1:11" x14ac:dyDescent="0.15">
      <c r="A31" s="17" t="s">
        <v>33</v>
      </c>
    </row>
  </sheetData>
  <mergeCells count="4">
    <mergeCell ref="A3:A4"/>
    <mergeCell ref="B3:D3"/>
    <mergeCell ref="E3:G3"/>
    <mergeCell ref="H3:J3"/>
  </mergeCells>
  <pageMargins left="0.89" right="0.17" top="0.75" bottom="0.31" header="0.3" footer="0.3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3.2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NTSW</dc:creator>
  <cp:lastModifiedBy>NTSW</cp:lastModifiedBy>
  <dcterms:created xsi:type="dcterms:W3CDTF">2014-08-11T14:23:59Z</dcterms:created>
  <dcterms:modified xsi:type="dcterms:W3CDTF">2014-08-15T04:20:51Z</dcterms:modified>
</cp:coreProperties>
</file>